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<sst xmlns="http://schemas.openxmlformats.org/spreadsheetml/2006/main" count="189" uniqueCount="60">
  <si>
    <t>Oct 1-2</t>
  </si>
  <si>
    <t>Sat</t>
  </si>
  <si>
    <t>Expense</t>
  </si>
  <si>
    <t>Cost</t>
  </si>
  <si>
    <t>groceries</t>
  </si>
  <si>
    <t>Total</t>
  </si>
  <si>
    <t>Sun</t>
  </si>
  <si>
    <t>WEEKLY TOTAL</t>
  </si>
  <si>
    <t>Oct 3 - 10</t>
  </si>
  <si>
    <t>Mon</t>
  </si>
  <si>
    <t xml:space="preserve">Uber </t>
  </si>
  <si>
    <t xml:space="preserve">coffe &amp; lunch </t>
  </si>
  <si>
    <t>Tues</t>
  </si>
  <si>
    <t>book</t>
  </si>
  <si>
    <t>coffee</t>
  </si>
  <si>
    <t>babysitter</t>
  </si>
  <si>
    <t>Weds</t>
  </si>
  <si>
    <t>TTC tokens</t>
  </si>
  <si>
    <t>breakfast</t>
  </si>
  <si>
    <t>Book</t>
  </si>
  <si>
    <t>Thurs</t>
  </si>
  <si>
    <t>fuel</t>
  </si>
  <si>
    <t>food</t>
  </si>
  <si>
    <t>beer</t>
  </si>
  <si>
    <t>Winners</t>
  </si>
  <si>
    <t>lunch</t>
  </si>
  <si>
    <t>Dinner out</t>
  </si>
  <si>
    <t>wine</t>
  </si>
  <si>
    <t>coffees</t>
  </si>
  <si>
    <t>clothes</t>
  </si>
  <si>
    <t>ice cream</t>
  </si>
  <si>
    <t>Oct 10 - 17</t>
  </si>
  <si>
    <t>Tue</t>
  </si>
  <si>
    <t>milk</t>
  </si>
  <si>
    <t>Buy nothing day!</t>
  </si>
  <si>
    <t>concert ticket</t>
  </si>
  <si>
    <t>dinner</t>
  </si>
  <si>
    <t>Uber</t>
  </si>
  <si>
    <t>Fri</t>
  </si>
  <si>
    <t>coffees, snacks</t>
  </si>
  <si>
    <t>Oct 17 - 23</t>
  </si>
  <si>
    <t>Oct 24 - 31</t>
  </si>
  <si>
    <t>MONTHLY FIXED COSTS</t>
  </si>
  <si>
    <t>Rent</t>
  </si>
  <si>
    <t>Enbridge (gas)</t>
  </si>
  <si>
    <t>Toronto Hydro (electricty)</t>
  </si>
  <si>
    <t>Rogers (wireless)</t>
  </si>
  <si>
    <t>Car insurance</t>
  </si>
  <si>
    <t>Phone bill</t>
  </si>
  <si>
    <t>Metropass</t>
  </si>
  <si>
    <t>FIXED COST TOTAL</t>
  </si>
  <si>
    <t>WEEKLY SPENDING TOTAL</t>
  </si>
  <si>
    <t>AUGUST TOTAL COST</t>
  </si>
  <si>
    <t>NET INCOME</t>
  </si>
  <si>
    <t xml:space="preserve">Pay date </t>
  </si>
  <si>
    <t>Amount</t>
  </si>
  <si>
    <t>xx</t>
  </si>
  <si>
    <t xml:space="preserve">Total money in </t>
  </si>
  <si>
    <t>Total money out</t>
  </si>
  <si>
    <t>Total money left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</si>
</sst>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 yyyy"/>
    <numFmt numFmtId="165" formatCode="mmm d"/>
    <numFmt numFmtId="166" formatCode="ddd, mmm d"/>
  </numFmts>
  <fonts count="4">
    <font>
      <sz val="10.0"/>
      <color rgb="FF000000"/>
      <name val="Arial"/>
    </font>
    <font>
      <b/>
      <sz val="14.0"/>
      <color rgb="FF000000"/>
      <name val="Arial"/>
    </font>
    <font>
      <name val="Arial"/>
    </font>
    <font>
      <b/>
      <name val="Arial"/>
    </font>
  </fonts>
  <fills count="7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  <fill>
      <patternFill patternType="solid">
        <fgColor rgb="FF3C78D8"/>
        <bgColor rgb="FF3C78D8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/>
    </xf>
    <xf borderId="0" fillId="0" fontId="1" numFmtId="164" xfId="0" applyAlignment="1" applyFont="1" applyNumberFormat="1">
      <alignment horizontal="left"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2" fontId="2" numFmtId="0" xfId="0" applyAlignment="1" applyFill="1" applyFont="1">
      <alignment/>
    </xf>
    <xf borderId="0" fillId="2" fontId="2" numFmtId="0" xfId="0" applyAlignment="1" applyFont="1">
      <alignment/>
    </xf>
    <xf borderId="0" fillId="3" fontId="2" numFmtId="0" xfId="0" applyAlignment="1" applyFill="1" applyFont="1">
      <alignment horizontal="left"/>
    </xf>
    <xf borderId="0" fillId="3" fontId="2" numFmtId="0" xfId="0" applyAlignment="1" applyFont="1">
      <alignment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3" numFmtId="0" xfId="0" applyAlignment="1" applyFont="1">
      <alignment/>
    </xf>
    <xf borderId="0" fillId="0" fontId="2" numFmtId="0" xfId="0" applyAlignment="1" applyFont="1">
      <alignment horizontal="right"/>
    </xf>
    <xf borderId="0" fillId="4" fontId="3" numFmtId="0" xfId="0" applyAlignment="1" applyFill="1" applyFont="1">
      <alignment horizontal="left"/>
    </xf>
    <xf borderId="0" fillId="4" fontId="3" numFmtId="0" xfId="0" applyAlignment="1" applyFont="1">
      <alignment horizontal="right"/>
    </xf>
    <xf borderId="0" fillId="4" fontId="2" numFmtId="0" xfId="0" applyAlignment="1" applyFont="1">
      <alignment/>
    </xf>
    <xf borderId="0" fillId="0" fontId="3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 horizontal="right"/>
    </xf>
    <xf borderId="0" fillId="2" fontId="2" numFmtId="0" xfId="0" applyAlignment="1" applyFont="1">
      <alignment horizontal="left"/>
    </xf>
    <xf borderId="0" fillId="0" fontId="3" numFmtId="0" xfId="0" applyAlignment="1" applyFont="1">
      <alignment horizontal="right"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2" fontId="2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3" numFmtId="0" xfId="0" applyAlignment="1" applyFont="1">
      <alignment/>
    </xf>
    <xf borderId="0" fillId="0" fontId="2" numFmtId="0" xfId="0" applyAlignment="1" applyFont="1">
      <alignment wrapText="1"/>
    </xf>
    <xf borderId="0" fillId="5" fontId="3" numFmtId="0" xfId="0" applyAlignment="1" applyFill="1" applyFont="1">
      <alignment horizontal="left"/>
    </xf>
    <xf borderId="0" fillId="5" fontId="2" numFmtId="0" xfId="0" applyAlignment="1" applyFont="1">
      <alignment/>
    </xf>
    <xf borderId="0" fillId="0" fontId="2" numFmtId="165" xfId="0" applyAlignment="1" applyFont="1" applyNumberFormat="1">
      <alignment horizontal="right"/>
    </xf>
    <xf borderId="0" fillId="6" fontId="3" numFmtId="0" xfId="0" applyAlignment="1" applyFill="1" applyFont="1">
      <alignment horizontal="left"/>
    </xf>
    <xf borderId="0" fillId="6" fontId="3" numFmtId="0" xfId="0" applyAlignment="1" applyFont="1">
      <alignment horizontal="right"/>
    </xf>
    <xf borderId="0" fillId="6" fontId="2" numFmtId="0" xfId="0" applyAlignment="1" applyFont="1">
      <alignment/>
    </xf>
    <xf borderId="0" fillId="2" fontId="3" numFmtId="0" xfId="0" applyAlignment="1" applyFont="1">
      <alignment/>
    </xf>
    <xf borderId="0" fillId="0" fontId="2" numFmtId="166" xfId="0" applyAlignment="1" applyFont="1" applyNumberFormat="1">
      <alignment horizontal="left"/>
    </xf>
    <xf borderId="0" fillId="0" fontId="2" numFmtId="4" xfId="0" applyAlignment="1" applyFont="1" applyNumberFormat="1">
      <alignment horizontal="right"/>
    </xf>
    <xf borderId="0" fillId="0" fontId="2" numFmtId="166" xfId="0" applyAlignment="1" applyFont="1" applyNumberFormat="1">
      <alignment horizontal="left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8.43"/>
  </cols>
  <sheetData>
    <row r="1">
      <c r="A1" s="1">
        <v>42644.0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"/>
      <c r="Y3" s="2"/>
    </row>
    <row r="4">
      <c r="A4" s="6" t="s">
        <v>2</v>
      </c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2"/>
      <c r="Y4" s="2"/>
    </row>
    <row r="5">
      <c r="A5" s="8" t="s">
        <v>4</v>
      </c>
      <c r="B5" s="9">
        <v>94.78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3" t="s">
        <v>5</v>
      </c>
      <c r="B6" s="3">
        <v>94.78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4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"/>
      <c r="Y8" s="2"/>
    </row>
    <row r="9">
      <c r="A9" s="6" t="s">
        <v>2</v>
      </c>
      <c r="B9" s="6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2"/>
      <c r="Y9" s="2"/>
    </row>
    <row r="10">
      <c r="A10" s="8" t="s">
        <v>4</v>
      </c>
      <c r="B10" s="11">
        <v>62.79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3" t="s">
        <v>5</v>
      </c>
      <c r="B11" s="3">
        <v>62.79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2" t="s">
        <v>7</v>
      </c>
      <c r="B13" s="13">
        <f>SUM(B6+B11)</f>
        <v>157.57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2"/>
      <c r="Y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15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4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</row>
    <row r="17">
      <c r="A17" s="6" t="s">
        <v>2</v>
      </c>
      <c r="B17" s="6" t="s">
        <v>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"/>
      <c r="Y17" s="2"/>
    </row>
    <row r="18">
      <c r="A18" s="16" t="s">
        <v>10</v>
      </c>
      <c r="B18" s="11">
        <v>17.62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7" t="s">
        <v>11</v>
      </c>
      <c r="B19" s="9">
        <v>9.25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5" t="s">
        <v>5</v>
      </c>
      <c r="B20" s="18">
        <f>SUM(B18:B19)</f>
        <v>26.87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5"/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9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</row>
    <row r="23">
      <c r="A23" s="6" t="s">
        <v>2</v>
      </c>
      <c r="B23" s="6" t="s">
        <v>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  <c r="Y23" s="2"/>
    </row>
    <row r="24">
      <c r="A24" s="16" t="s">
        <v>13</v>
      </c>
      <c r="B24" s="11">
        <v>16.94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7" t="s">
        <v>14</v>
      </c>
      <c r="B25" s="9">
        <v>2.45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6" t="s">
        <v>15</v>
      </c>
      <c r="B26" s="11">
        <v>100.0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5" t="s">
        <v>5</v>
      </c>
      <c r="B27" s="20">
        <f>SUM(B24:B26)</f>
        <v>119.39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5"/>
      <c r="B28" s="2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9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</row>
    <row r="30">
      <c r="A30" s="6" t="s">
        <v>2</v>
      </c>
      <c r="B30" s="6" t="s">
        <v>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"/>
      <c r="Y30" s="2"/>
    </row>
    <row r="31">
      <c r="A31" s="16" t="s">
        <v>17</v>
      </c>
      <c r="B31" s="11">
        <v>20.3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7" t="s">
        <v>18</v>
      </c>
      <c r="B32" s="11">
        <v>5.5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6" t="s">
        <v>19</v>
      </c>
      <c r="B33" s="9">
        <v>22.17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5" t="s">
        <v>5</v>
      </c>
      <c r="B34" s="20">
        <f>SUM(B31:B33)</f>
        <v>47.97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5"/>
      <c r="B35" s="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9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</row>
    <row r="37">
      <c r="A37" s="6" t="s">
        <v>2</v>
      </c>
      <c r="B37" s="6" t="s">
        <v>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"/>
      <c r="Y37" s="2"/>
    </row>
    <row r="38">
      <c r="A38" s="17" t="s">
        <v>21</v>
      </c>
      <c r="B38" s="11">
        <v>32.48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7" t="s">
        <v>22</v>
      </c>
      <c r="B39" s="11">
        <v>4.5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7" t="s">
        <v>22</v>
      </c>
      <c r="B40" s="9">
        <v>4.75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5" t="s">
        <v>5</v>
      </c>
      <c r="B41" s="20">
        <f>SUM(B38:B40)</f>
        <v>41.73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5"/>
      <c r="B42" s="2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9" t="s">
        <v>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</row>
    <row r="44">
      <c r="A44" s="6" t="s">
        <v>2</v>
      </c>
      <c r="B44" s="6" t="s">
        <v>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"/>
      <c r="Y44" s="2"/>
    </row>
    <row r="45">
      <c r="A45" s="16" t="s">
        <v>23</v>
      </c>
      <c r="B45" s="11">
        <v>23.29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7" t="s">
        <v>24</v>
      </c>
      <c r="B46" s="11">
        <v>42.92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6" t="s">
        <v>25</v>
      </c>
      <c r="B47" s="11">
        <v>27.97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6" t="s">
        <v>4</v>
      </c>
      <c r="B48" s="9">
        <v>34.65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15" t="s">
        <v>5</v>
      </c>
      <c r="B49" s="20">
        <f>SUM(B45:B48)</f>
        <v>128.83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15"/>
      <c r="B50" s="2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19" t="s">
        <v>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</row>
    <row r="52">
      <c r="A52" s="6" t="s">
        <v>2</v>
      </c>
      <c r="B52" s="6" t="s">
        <v>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"/>
      <c r="Y52" s="2"/>
    </row>
    <row r="53">
      <c r="A53" s="21" t="s">
        <v>26</v>
      </c>
      <c r="B53" s="22">
        <v>60.05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16" t="s">
        <v>27</v>
      </c>
      <c r="B54" s="11">
        <v>17.36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16" t="s">
        <v>28</v>
      </c>
      <c r="B55" s="9">
        <v>12.35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15" t="s">
        <v>5</v>
      </c>
      <c r="B56" s="20">
        <f>SUM(B53:B55)</f>
        <v>89.76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15"/>
      <c r="B57" s="2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19" t="s">
        <v>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</row>
    <row r="59">
      <c r="A59" s="6" t="s">
        <v>2</v>
      </c>
      <c r="B59" s="6" t="s">
        <v>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2"/>
      <c r="Y59" s="2"/>
    </row>
    <row r="60">
      <c r="A60" s="16" t="s">
        <v>29</v>
      </c>
      <c r="B60" s="11">
        <v>48.15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16" t="s">
        <v>4</v>
      </c>
      <c r="B61" s="9">
        <v>43.2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17" t="s">
        <v>30</v>
      </c>
      <c r="B62" s="9">
        <v>19.97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15" t="s">
        <v>5</v>
      </c>
      <c r="B63" s="20">
        <f>SUM(B60:B62)</f>
        <v>111.32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15"/>
      <c r="B64" s="2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12" t="s">
        <v>7</v>
      </c>
      <c r="B65" s="13">
        <f>SUM(B20+B27+B34+B41+B49+B56+B63)</f>
        <v>565.87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15" t="s">
        <v>31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19" t="s">
        <v>32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</row>
    <row r="69">
      <c r="A69" s="6" t="s">
        <v>2</v>
      </c>
      <c r="B69" s="6" t="s">
        <v>3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2"/>
      <c r="Y69" s="2"/>
    </row>
    <row r="70">
      <c r="A70" s="16" t="s">
        <v>22</v>
      </c>
      <c r="B70" s="9">
        <v>11.34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17" t="s">
        <v>21</v>
      </c>
      <c r="B71" s="11">
        <v>28.3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17" t="s">
        <v>33</v>
      </c>
      <c r="B72" s="9">
        <v>3.25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15" t="s">
        <v>5</v>
      </c>
      <c r="B73" s="20">
        <f>SUM(B70:B72)</f>
        <v>42.89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15"/>
      <c r="B74" s="2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19" t="s">
        <v>12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</row>
    <row r="76">
      <c r="A76" s="6" t="s">
        <v>2</v>
      </c>
      <c r="B76" s="6" t="s">
        <v>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2"/>
      <c r="Y76" s="2"/>
    </row>
    <row r="77">
      <c r="A77" s="17" t="s">
        <v>4</v>
      </c>
      <c r="B77" s="11">
        <v>61.57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15" t="s">
        <v>5</v>
      </c>
      <c r="B78" s="20">
        <v>61.57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15"/>
      <c r="B79" s="2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19" t="s">
        <v>16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</row>
    <row r="81">
      <c r="A81" s="6" t="s">
        <v>2</v>
      </c>
      <c r="B81" s="6" t="s">
        <v>3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2"/>
      <c r="Y81" s="2"/>
    </row>
    <row r="82">
      <c r="A82" s="16" t="s">
        <v>34</v>
      </c>
      <c r="B82" s="1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17"/>
      <c r="B83" s="1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19" t="s">
        <v>20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</row>
    <row r="85">
      <c r="A85" s="6" t="s">
        <v>2</v>
      </c>
      <c r="B85" s="6" t="s">
        <v>3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2"/>
      <c r="Y85" s="2"/>
    </row>
    <row r="86">
      <c r="A86" s="16" t="s">
        <v>35</v>
      </c>
      <c r="B86" s="9">
        <v>22.45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16" t="s">
        <v>36</v>
      </c>
      <c r="B87" s="9">
        <v>34.57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17" t="s">
        <v>37</v>
      </c>
      <c r="B88" s="11">
        <v>20.37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15" t="s">
        <v>5</v>
      </c>
      <c r="B89" s="20">
        <f>SUM(B86:B88)</f>
        <v>77.39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15"/>
      <c r="B90" s="2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3" t="s">
        <v>38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</row>
    <row r="92">
      <c r="A92" s="6" t="s">
        <v>2</v>
      </c>
      <c r="B92" s="6" t="s">
        <v>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2"/>
      <c r="Y92" s="2"/>
    </row>
    <row r="93">
      <c r="A93" s="17" t="s">
        <v>25</v>
      </c>
      <c r="B93" s="11">
        <v>11.87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15" t="s">
        <v>5</v>
      </c>
      <c r="B94" s="20">
        <v>11.87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15"/>
      <c r="B95" s="2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3" t="s">
        <v>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</row>
    <row r="97">
      <c r="A97" s="6" t="s">
        <v>2</v>
      </c>
      <c r="B97" s="6" t="s">
        <v>3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2"/>
      <c r="Y97" s="2"/>
    </row>
    <row r="98">
      <c r="A98" s="17" t="s">
        <v>4</v>
      </c>
      <c r="B98" s="9">
        <v>105.46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15" t="s">
        <v>5</v>
      </c>
      <c r="B99" s="20">
        <f>SUM(B98)</f>
        <v>105.46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15"/>
      <c r="B100" s="2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3" t="s">
        <v>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</row>
    <row r="102">
      <c r="A102" s="6" t="s">
        <v>2</v>
      </c>
      <c r="B102" s="6" t="s">
        <v>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2"/>
      <c r="Y102" s="2"/>
    </row>
    <row r="103">
      <c r="A103" s="24" t="s">
        <v>39</v>
      </c>
      <c r="B103" s="11">
        <v>14.7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5" t="s">
        <v>5</v>
      </c>
      <c r="B104" s="20">
        <v>14.7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12" t="s">
        <v>7</v>
      </c>
      <c r="B106" s="13">
        <f>SUM(B73+B78+B89+B94+B99+B104)</f>
        <v>313.88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6" t="s">
        <v>40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4" t="s">
        <v>9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</row>
    <row r="110">
      <c r="A110" s="6" t="s">
        <v>2</v>
      </c>
      <c r="B110" s="6" t="s">
        <v>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2"/>
      <c r="Y110" s="2"/>
    </row>
    <row r="111">
      <c r="A111" s="27"/>
      <c r="B111" s="1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15" t="s">
        <v>5</v>
      </c>
      <c r="B112" s="2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4" t="s">
        <v>12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</row>
    <row r="114">
      <c r="A114" s="6" t="s">
        <v>2</v>
      </c>
      <c r="B114" s="6" t="s">
        <v>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2"/>
      <c r="Y114" s="2"/>
    </row>
    <row r="115">
      <c r="A115" s="17"/>
      <c r="B115" s="1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15" t="s">
        <v>5</v>
      </c>
      <c r="B116" s="2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4" t="s">
        <v>16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</row>
    <row r="118">
      <c r="A118" s="6" t="s">
        <v>2</v>
      </c>
      <c r="B118" s="6" t="s">
        <v>3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2"/>
      <c r="Y118" s="2"/>
    </row>
    <row r="119">
      <c r="A119" s="17"/>
      <c r="B119" s="1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3" t="s">
        <v>5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4" t="s">
        <v>20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</row>
    <row r="122">
      <c r="A122" s="6" t="s">
        <v>2</v>
      </c>
      <c r="B122" s="6" t="s">
        <v>3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3" t="s">
        <v>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4" t="s">
        <v>38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</row>
    <row r="126">
      <c r="A126" s="6" t="s">
        <v>2</v>
      </c>
      <c r="B126" s="6" t="s">
        <v>3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3" t="s">
        <v>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4" t="s">
        <v>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</row>
    <row r="130">
      <c r="A130" s="6" t="s">
        <v>2</v>
      </c>
      <c r="B130" s="6" t="s">
        <v>3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3" t="s">
        <v>5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4" t="s">
        <v>6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</row>
    <row r="134">
      <c r="A134" s="6" t="s">
        <v>2</v>
      </c>
      <c r="B134" s="6" t="s">
        <v>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3" t="s">
        <v>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12" t="s">
        <v>7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3" t="s">
        <v>41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>
      <c r="A140" s="4" t="s">
        <v>9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</row>
    <row r="141">
      <c r="A141" s="6" t="s">
        <v>2</v>
      </c>
      <c r="B141" s="6" t="s">
        <v>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3" t="s">
        <v>5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4" t="s">
        <v>12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</row>
    <row r="145">
      <c r="A145" s="6" t="s">
        <v>2</v>
      </c>
      <c r="B145" s="6" t="s">
        <v>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3" t="s">
        <v>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4" t="s">
        <v>16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</row>
    <row r="149">
      <c r="A149" s="6" t="s">
        <v>2</v>
      </c>
      <c r="B149" s="6" t="s">
        <v>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3" t="s">
        <v>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4" t="s">
        <v>20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</row>
    <row r="153">
      <c r="A153" s="6" t="s">
        <v>2</v>
      </c>
      <c r="B153" s="6" t="s">
        <v>3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3" t="s">
        <v>5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4" t="s">
        <v>38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</row>
    <row r="157">
      <c r="A157" s="6" t="s">
        <v>2</v>
      </c>
      <c r="B157" s="6" t="s">
        <v>3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3" t="s">
        <v>5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4" t="s">
        <v>1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</row>
    <row r="161">
      <c r="A161" s="6" t="s">
        <v>2</v>
      </c>
      <c r="B161" s="6" t="s">
        <v>3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3" t="s">
        <v>5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4" t="s">
        <v>6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</row>
    <row r="165">
      <c r="A165" s="6" t="s">
        <v>2</v>
      </c>
      <c r="B165" s="6" t="s">
        <v>3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3" t="s">
        <v>5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4" t="s">
        <v>9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</row>
    <row r="169">
      <c r="A169" s="6" t="s">
        <v>2</v>
      </c>
      <c r="B169" s="6" t="s">
        <v>3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3" t="s">
        <v>5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12" t="s">
        <v>7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8" t="s">
        <v>42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"/>
      <c r="Y176" s="2"/>
    </row>
    <row r="177">
      <c r="A177" s="8" t="s">
        <v>43</v>
      </c>
      <c r="B177" s="11"/>
      <c r="C177" s="1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8" t="s">
        <v>44</v>
      </c>
      <c r="B178" s="11"/>
      <c r="C178" s="1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8" t="s">
        <v>45</v>
      </c>
      <c r="B179" s="11"/>
      <c r="C179" s="1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8" t="s">
        <v>46</v>
      </c>
      <c r="B180" s="11"/>
      <c r="C180" s="1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8" t="s">
        <v>47</v>
      </c>
      <c r="B181" s="11"/>
      <c r="C181" s="1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4" t="s">
        <v>48</v>
      </c>
      <c r="B182" s="11"/>
      <c r="C182" s="1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4" t="s">
        <v>49</v>
      </c>
      <c r="B183" s="11"/>
      <c r="C183" s="3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31" t="s">
        <v>50</v>
      </c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31" t="s">
        <v>51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31" t="s">
        <v>52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34" t="s">
        <v>53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>
      <c r="A192" s="25" t="s">
        <v>54</v>
      </c>
      <c r="B192" s="15" t="s">
        <v>55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35">
        <v>42650.0</v>
      </c>
      <c r="B193" s="36" t="s">
        <v>56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37">
        <v>42664.0</v>
      </c>
      <c r="B194" s="38" t="s">
        <v>56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10" t="s">
        <v>57</v>
      </c>
      <c r="B196" s="38" t="s">
        <v>56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10" t="s">
        <v>58</v>
      </c>
      <c r="B197" s="38" t="s">
        <v>56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10" t="s">
        <v>59</v>
      </c>
      <c r="B198" s="38" t="s">
        <v>56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</sheetData>
  <drawing r:id="rId1"/>
</worksheet>
</file>